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codeName="ЭтаКнига"/>
  <mc:AlternateContent xmlns:mc="http://schemas.openxmlformats.org/markup-compatibility/2006">
    <mc:Choice Requires="x15">
      <x15ac:absPath xmlns:x15ac="http://schemas.microsoft.com/office/spreadsheetml/2010/11/ac" url="W:\_03_Вопросы_компании\Реклама_ЭСК\Сайт\Версии сайта\2025-01-31\doc\"/>
    </mc:Choice>
  </mc:AlternateContent>
  <xr:revisionPtr revIDLastSave="0" documentId="13_ncr:1_{28259C9F-A5AA-47CF-B6FA-456D8347FA1C}" xr6:coauthVersionLast="47" xr6:coauthVersionMax="47" xr10:uidLastSave="{00000000-0000-0000-0000-000000000000}"/>
  <bookViews>
    <workbookView xWindow="28680" yWindow="-120" windowWidth="29040" windowHeight="15840" xr2:uid="{00000000-000D-0000-FFFF-FFFF00000000}"/>
  </bookViews>
  <sheets>
    <sheet name="Спецификация" sheetId="3" r:id="rId1"/>
    <sheet name="П1" sheetId="4" r:id="rId2"/>
  </sheets>
  <externalReferences>
    <externalReference r:id="rId3"/>
  </externalReferences>
  <definedNames>
    <definedName name="_xlnm._FilterDatabase" localSheetId="0" hidden="1">Спецификация!$A$14:$G$21</definedName>
    <definedName name="Excel_BuiltIn__FilterDatabase_10">#REF!</definedName>
    <definedName name="Excel_BuiltIn__FilterDatabase_11">#REF!</definedName>
    <definedName name="Excel_BuiltIn__FilterDatabase_12">#REF!</definedName>
    <definedName name="Excel_BuiltIn__FilterDatabase_13">#REF!</definedName>
    <definedName name="Excel_BuiltIn__FilterDatabase_14">#REF!</definedName>
    <definedName name="_xlnm.Print_Area" localSheetId="0">Спецификация!$A:$G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4" i="4" l="1"/>
  <c r="C22" i="4"/>
  <c r="C21" i="4"/>
  <c r="C19" i="4"/>
  <c r="A19" i="4"/>
  <c r="A3" i="4"/>
  <c r="A1" i="4"/>
  <c r="G9" i="3" l="1"/>
  <c r="G8" i="3"/>
  <c r="G7" i="3"/>
  <c r="G10" i="3" l="1"/>
  <c r="G11" i="3" l="1"/>
  <c r="G12" i="3" s="1"/>
</calcChain>
</file>

<file path=xl/sharedStrings.xml><?xml version="1.0" encoding="utf-8"?>
<sst xmlns="http://schemas.openxmlformats.org/spreadsheetml/2006/main" count="33" uniqueCount="29">
  <si>
    <t>№
п/п</t>
  </si>
  <si>
    <t>Поставщик обязуется поставить следующую продукцию:</t>
  </si>
  <si>
    <t>Покупатель:</t>
  </si>
  <si>
    <t>Наименование изделия</t>
  </si>
  <si>
    <t>Ед.
изм.</t>
  </si>
  <si>
    <t>Кол-во</t>
  </si>
  <si>
    <t xml:space="preserve"> Цена без НДС, руб. </t>
  </si>
  <si>
    <t xml:space="preserve"> Стоимость без НДС, руб. </t>
  </si>
  <si>
    <t>шт.</t>
  </si>
  <si>
    <t>ИТОГО без НДС:</t>
  </si>
  <si>
    <t>Условия поставки:</t>
  </si>
  <si>
    <t>НДС 20%:</t>
  </si>
  <si>
    <t>ИТОГО с НДС:</t>
  </si>
  <si>
    <t>Поставщик:</t>
  </si>
  <si>
    <t>Приложения к Спецификации: 
Оборудование изготавливается в соответствии с Приложением №1 к Спецификации. В случае, если оборудование, указанное в Спецификации и (или) приложениях к Спецификации не производится, то допускается замена оборудования на аналогичное без ухудшения качественных характеристик. Согласие Покупателя при этом не требуется.</t>
  </si>
  <si>
    <t>Грузополучателем является Покупатель, если иное не указано в официальном письме до момента отгрузки.</t>
  </si>
  <si>
    <t>Тип упаковки: картонная упаковка</t>
  </si>
  <si>
    <t>Спецификация № ____</t>
  </si>
  <si>
    <t>к договору поставки № ____ от __________ г.</t>
  </si>
  <si>
    <t>Порядок оплаты: 
Покупатель производит предоплату в размере не менее 100% вкючая НДС от полной стоимости Спецификации  в течение пяти рабочих дней с даты подписания Спецификации  путем перечисления денежных средств на расчетный счет Поставщика. 
В случае нарушения срока оплаты Поставщик имеет право на расторжение договора в одностороннем порядке.</t>
  </si>
  <si>
    <t>Срок готовности к отгрузке составляет ___ рабочих дней с даты поступления предоплаты</t>
  </si>
  <si>
    <t>Доставка осуществляется следующим способом:
1) В течение пяти рабочих дней с даты готовности оборудования к отгрузке и получения окончательной оплаты до терминала транспортной компании в г. Омск.
2) От терминала транспортной компании в г. Омск до терминала транспортной компании в г. _________ силами транспортной компании. Срок доставки регулируется правилами транспортной компании.
Указанная доставка включена в стоимость продукции и дополнительной оплате не подлежит.</t>
  </si>
  <si>
    <t>Гарантийный срок - ___ месяцев с даты отгрузки.</t>
  </si>
  <si>
    <t>Генеральный  директор</t>
  </si>
  <si>
    <t>ООО "Энсервико"</t>
  </si>
  <si>
    <t>__________ А.П. Шляпин</t>
  </si>
  <si>
    <t>№ пп</t>
  </si>
  <si>
    <t>Наименование</t>
  </si>
  <si>
    <t>Примечание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</si>
</sst>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_₽_-;\-* #,##0.00_₽_-;_-* &quot;-&quot;??_₽_-;_-@_-"/>
    <numFmt numFmtId="165" formatCode="_-* #,##0.00_р_._-;\-* #,##0.00_р_._-;_-* \-??_р_._-;_-@_-"/>
    <numFmt numFmtId="166" formatCode="#,##0.00_ ;\-#,##0.00\ "/>
  </numFmts>
  <fonts count="18" x14ac:knownFonts="1"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b/>
      <sz val="12"/>
      <name val="Times New Roman"/>
      <family val="1"/>
      <charset val="204"/>
    </font>
    <font>
      <sz val="12"/>
      <name val="Times New Roman"/>
      <family val="1"/>
      <charset val="204"/>
    </font>
    <font>
      <b/>
      <u/>
      <sz val="12"/>
      <name val="Times New Roman"/>
      <family val="1"/>
      <charset val="204"/>
    </font>
    <font>
      <sz val="11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0"/>
      <name val="Arial"/>
      <family val="2"/>
    </font>
    <font>
      <sz val="10"/>
      <name val="Arial"/>
      <family val="2"/>
      <charset val="204"/>
    </font>
    <font>
      <b/>
      <i/>
      <sz val="12"/>
      <name val="Times New Roman"/>
      <family val="1"/>
      <charset val="204"/>
    </font>
    <font>
      <u/>
      <sz val="12"/>
      <color indexed="8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11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6">
    <xf numFmtId="0" fontId="0" fillId="0" borderId="0"/>
    <xf numFmtId="164" fontId="7" fillId="0" borderId="0" applyFont="0" applyFill="0" applyBorder="0" applyAlignment="0" applyProtection="0"/>
    <xf numFmtId="0" fontId="10" fillId="0" borderId="0"/>
    <xf numFmtId="0" fontId="11" fillId="0" borderId="0"/>
    <xf numFmtId="0" fontId="1" fillId="0" borderId="0"/>
    <xf numFmtId="0" fontId="10" fillId="0" borderId="0"/>
  </cellStyleXfs>
  <cellXfs count="47">
    <xf numFmtId="0" fontId="0" fillId="0" borderId="0" xfId="0"/>
    <xf numFmtId="0" fontId="8" fillId="0" borderId="0" xfId="0" applyFont="1"/>
    <xf numFmtId="0" fontId="8" fillId="0" borderId="0" xfId="0" applyFont="1" applyAlignment="1">
      <alignment shrinkToFit="1"/>
    </xf>
    <xf numFmtId="0" fontId="8" fillId="0" borderId="0" xfId="0" applyFont="1" applyAlignment="1">
      <alignment wrapText="1"/>
    </xf>
    <xf numFmtId="0" fontId="3" fillId="0" borderId="0" xfId="0" applyFont="1" applyAlignment="1">
      <alignment horizontal="left"/>
    </xf>
    <xf numFmtId="0" fontId="5" fillId="0" borderId="0" xfId="0" applyFont="1"/>
    <xf numFmtId="0" fontId="8" fillId="0" borderId="1" xfId="0" applyFont="1" applyBorder="1" applyAlignment="1">
      <alignment horizontal="center" vertical="center" wrapText="1"/>
    </xf>
    <xf numFmtId="0" fontId="12" fillId="0" borderId="1" xfId="2" applyFont="1" applyBorder="1" applyAlignment="1">
      <alignment horizontal="center" vertical="center" wrapText="1"/>
    </xf>
    <xf numFmtId="1" fontId="12" fillId="0" borderId="1" xfId="1" applyNumberFormat="1" applyFont="1" applyBorder="1" applyAlignment="1">
      <alignment horizontal="center" vertical="center" wrapText="1"/>
    </xf>
    <xf numFmtId="164" fontId="12" fillId="0" borderId="1" xfId="1" applyFont="1" applyBorder="1" applyAlignment="1">
      <alignment horizontal="center" vertical="center" wrapText="1"/>
    </xf>
    <xf numFmtId="165" fontId="12" fillId="0" borderId="1" xfId="1" applyNumberFormat="1" applyFont="1" applyBorder="1" applyAlignment="1">
      <alignment horizontal="center" vertical="center" wrapText="1"/>
    </xf>
    <xf numFmtId="0" fontId="3" fillId="0" borderId="2" xfId="3" applyFont="1" applyBorder="1" applyAlignment="1">
      <alignment horizontal="center" vertical="center" wrapText="1"/>
    </xf>
    <xf numFmtId="0" fontId="6" fillId="0" borderId="2" xfId="4" applyFont="1" applyBorder="1" applyAlignment="1">
      <alignment vertical="center" wrapText="1"/>
    </xf>
    <xf numFmtId="0" fontId="3" fillId="0" borderId="2" xfId="2" applyFont="1" applyBorder="1" applyAlignment="1">
      <alignment horizontal="center" vertical="center" wrapText="1"/>
    </xf>
    <xf numFmtId="0" fontId="6" fillId="0" borderId="1" xfId="4" applyFont="1" applyBorder="1" applyAlignment="1">
      <alignment horizontal="center" vertical="center" wrapText="1"/>
    </xf>
    <xf numFmtId="166" fontId="3" fillId="0" borderId="2" xfId="1" applyNumberFormat="1" applyFont="1" applyBorder="1" applyAlignment="1">
      <alignment horizontal="right" vertical="center" wrapText="1"/>
    </xf>
    <xf numFmtId="165" fontId="3" fillId="0" borderId="2" xfId="1" applyNumberFormat="1" applyFont="1" applyBorder="1" applyAlignment="1">
      <alignment horizontal="right" vertical="center" wrapText="1"/>
    </xf>
    <xf numFmtId="0" fontId="2" fillId="0" borderId="0" xfId="3" applyFont="1" applyAlignment="1">
      <alignment horizontal="left" vertical="center"/>
    </xf>
    <xf numFmtId="0" fontId="6" fillId="0" borderId="0" xfId="4" applyFont="1" applyAlignment="1">
      <alignment vertical="center" wrapText="1"/>
    </xf>
    <xf numFmtId="0" fontId="3" fillId="0" borderId="0" xfId="2" applyFont="1" applyAlignment="1">
      <alignment horizontal="center" vertical="center" wrapText="1"/>
    </xf>
    <xf numFmtId="0" fontId="6" fillId="0" borderId="0" xfId="4" applyFont="1" applyAlignment="1">
      <alignment horizontal="center" vertical="center" wrapText="1"/>
    </xf>
    <xf numFmtId="0" fontId="2" fillId="0" borderId="0" xfId="3" applyFont="1" applyAlignment="1">
      <alignment horizontal="right" vertical="center"/>
    </xf>
    <xf numFmtId="165" fontId="2" fillId="0" borderId="1" xfId="1" applyNumberFormat="1" applyFont="1" applyBorder="1" applyAlignment="1">
      <alignment horizontal="right" vertical="center" wrapText="1"/>
    </xf>
    <xf numFmtId="165" fontId="2" fillId="0" borderId="0" xfId="1" applyNumberFormat="1" applyFont="1" applyAlignment="1">
      <alignment horizontal="right" vertical="center" wrapText="1"/>
    </xf>
    <xf numFmtId="0" fontId="13" fillId="0" borderId="0" xfId="4" applyFont="1" applyAlignment="1">
      <alignment vertical="center" wrapText="1"/>
    </xf>
    <xf numFmtId="0" fontId="2" fillId="0" borderId="0" xfId="2" applyFont="1" applyAlignment="1">
      <alignment horizontal="left" vertical="center" wrapText="1"/>
    </xf>
    <xf numFmtId="1" fontId="2" fillId="0" borderId="0" xfId="1" applyNumberFormat="1" applyFont="1" applyAlignment="1">
      <alignment horizontal="center" vertical="center" wrapText="1"/>
    </xf>
    <xf numFmtId="164" fontId="2" fillId="0" borderId="0" xfId="1" applyFont="1" applyAlignment="1">
      <alignment horizontal="right" vertical="center"/>
    </xf>
    <xf numFmtId="0" fontId="8" fillId="2" borderId="0" xfId="0" applyFont="1" applyFill="1"/>
    <xf numFmtId="0" fontId="9" fillId="0" borderId="0" xfId="0" applyFont="1"/>
    <xf numFmtId="0" fontId="8" fillId="0" borderId="0" xfId="0" applyFont="1" applyAlignment="1">
      <alignment wrapText="1" shrinkToFit="1"/>
    </xf>
    <xf numFmtId="0" fontId="4" fillId="0" borderId="0" xfId="0" applyFont="1" applyAlignment="1">
      <alignment horizontal="left"/>
    </xf>
    <xf numFmtId="0" fontId="14" fillId="0" borderId="0" xfId="0" applyFont="1" applyAlignment="1">
      <alignment wrapText="1" shrinkToFit="1"/>
    </xf>
    <xf numFmtId="0" fontId="15" fillId="0" borderId="0" xfId="0" applyFont="1"/>
    <xf numFmtId="0" fontId="16" fillId="0" borderId="1" xfId="5" applyFont="1" applyBorder="1" applyAlignment="1">
      <alignment horizontal="center" vertical="center" wrapText="1"/>
    </xf>
    <xf numFmtId="0" fontId="16" fillId="0" borderId="1" xfId="5" applyFont="1" applyBorder="1" applyAlignment="1">
      <alignment horizontal="left" vertical="center" wrapText="1"/>
    </xf>
    <xf numFmtId="0" fontId="16" fillId="0" borderId="1" xfId="5" applyFont="1" applyBorder="1" applyAlignment="1">
      <alignment horizontal="center" vertical="center"/>
    </xf>
    <xf numFmtId="0" fontId="17" fillId="0" borderId="0" xfId="0" applyFont="1"/>
    <xf numFmtId="0" fontId="8" fillId="0" borderId="3" xfId="0" applyFont="1" applyBorder="1" applyAlignment="1">
      <alignment horizontal="left"/>
    </xf>
    <xf numFmtId="0" fontId="8" fillId="0" borderId="4" xfId="0" applyFont="1" applyBorder="1" applyAlignment="1">
      <alignment horizontal="left"/>
    </xf>
    <xf numFmtId="0" fontId="8" fillId="0" borderId="5" xfId="0" applyFont="1" applyBorder="1" applyAlignment="1">
      <alignment horizontal="left"/>
    </xf>
    <xf numFmtId="0" fontId="8" fillId="0" borderId="1" xfId="0" applyFont="1" applyBorder="1" applyAlignment="1">
      <alignment horizontal="left" vertical="center" wrapText="1"/>
    </xf>
    <xf numFmtId="0" fontId="9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8" fillId="0" borderId="1" xfId="0" applyFont="1" applyBorder="1" applyAlignment="1">
      <alignment horizontal="justify" vertical="center" wrapText="1"/>
    </xf>
    <xf numFmtId="0" fontId="8" fillId="0" borderId="1" xfId="0" applyFont="1" applyBorder="1" applyAlignment="1" applyProtection="1">
      <alignment horizontal="left" vertical="center" wrapText="1"/>
      <protection locked="0"/>
    </xf>
    <xf numFmtId="0" fontId="2" fillId="0" borderId="6" xfId="0" applyFont="1" applyBorder="1" applyAlignment="1">
      <alignment horizontal="left" wrapText="1"/>
    </xf>
  </cellXfs>
  <cellStyles count="6">
    <cellStyle name="Обычный" xfId="0" builtinId="0"/>
    <cellStyle name="Обычный 2" xfId="4" xr:uid="{00000000-0005-0000-0000-000002000000}"/>
    <cellStyle name="Обычный_20080222ЭнСервиКо ТКП КТПН 11-5" xfId="2" xr:uid="{00000000-0005-0000-0000-000003000000}"/>
    <cellStyle name="Обычный_20080416 Перечень оборудования для заказа_Перечень материалов для шкафа связи ЭСК ШС-01.05" xfId="5" xr:uid="{956118ED-CA6C-439B-B9B3-21EF6EF93FB7}"/>
    <cellStyle name="Стиль 1" xfId="3" xr:uid="{00000000-0005-0000-0000-000006000000}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sumarina\AppData\Local\Temp\_tc\&#1057;&#1087;&#1077;&#1094;&#1080;&#1092;&#1080;&#1082;&#1072;&#1094;&#1080;&#1103;%20&#1089;%20&#1087;&#1088;&#1080;&#1083;&#1086;&#1078;&#1077;&#1085;&#1080;&#1077;&#1084;.xlsx" TargetMode="External"/><Relationship Id="rId1" Type="http://schemas.openxmlformats.org/officeDocument/2006/relationships/externalLinkPath" Target="file:///C:\Users\sumarina\AppData\Local\Temp\_tc\&#1057;&#1087;&#1077;&#1094;&#1080;&#1092;&#1080;&#1082;&#1072;&#1094;&#1080;&#1103;%20&#1089;%20&#1087;&#1088;&#1080;&#1083;&#1086;&#1078;&#1077;&#1085;&#1080;&#1077;&#1084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Спецификация"/>
      <sheetName val="П1"/>
    </sheetNames>
    <sheetDataSet>
      <sheetData sheetId="0">
        <row r="2">
          <cell r="A2" t="str">
            <v>Спецификация № __</v>
          </cell>
        </row>
        <row r="3">
          <cell r="A3" t="str">
            <v>к договору поставки № __ от ____</v>
          </cell>
        </row>
        <row r="9">
          <cell r="B9"/>
        </row>
        <row r="22">
          <cell r="A22" t="str">
            <v>Покупатель:</v>
          </cell>
          <cell r="D22" t="str">
            <v>Продавец:</v>
          </cell>
        </row>
        <row r="24">
          <cell r="D24" t="str">
            <v>Генеральный директор</v>
          </cell>
        </row>
        <row r="25">
          <cell r="D25" t="str">
            <v>ООО «ЭнСервиКо»</v>
          </cell>
        </row>
        <row r="27">
          <cell r="D27" t="str">
            <v>________________ А.П. Шляпин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Лист3">
    <pageSetUpPr fitToPage="1"/>
  </sheetPr>
  <dimension ref="A2:Q28"/>
  <sheetViews>
    <sheetView tabSelected="1" zoomScale="80" zoomScaleNormal="80" workbookViewId="0">
      <selection activeCell="I14" sqref="I14"/>
    </sheetView>
  </sheetViews>
  <sheetFormatPr defaultColWidth="9.140625" defaultRowHeight="15.75" x14ac:dyDescent="0.25"/>
  <cols>
    <col min="1" max="1" width="9.140625" style="1"/>
    <col min="2" max="2" width="60.140625" style="1" customWidth="1"/>
    <col min="3" max="3" width="9.42578125" style="1" hidden="1" customWidth="1"/>
    <col min="4" max="5" width="9.140625" style="1"/>
    <col min="6" max="6" width="16" style="1" customWidth="1"/>
    <col min="7" max="7" width="16.5703125" style="1" customWidth="1"/>
    <col min="8" max="8" width="9.140625" style="1"/>
    <col min="9" max="14" width="9.5703125" style="1" customWidth="1"/>
    <col min="15" max="16384" width="9.140625" style="1"/>
  </cols>
  <sheetData>
    <row r="2" spans="1:13" x14ac:dyDescent="0.25">
      <c r="A2" s="42" t="s">
        <v>17</v>
      </c>
      <c r="B2" s="42"/>
      <c r="C2" s="42"/>
      <c r="D2" s="42"/>
      <c r="E2" s="42"/>
      <c r="F2" s="42"/>
      <c r="G2" s="42"/>
    </row>
    <row r="3" spans="1:13" x14ac:dyDescent="0.25">
      <c r="A3" s="43" t="s">
        <v>18</v>
      </c>
      <c r="B3" s="43"/>
      <c r="C3" s="43"/>
      <c r="D3" s="43"/>
      <c r="E3" s="43"/>
      <c r="F3" s="43"/>
      <c r="G3" s="43"/>
    </row>
    <row r="5" spans="1:13" x14ac:dyDescent="0.25">
      <c r="B5" s="1" t="s">
        <v>1</v>
      </c>
    </row>
    <row r="6" spans="1:13" ht="31.5" x14ac:dyDescent="0.25">
      <c r="A6" s="7" t="s">
        <v>0</v>
      </c>
      <c r="B6" s="7" t="s">
        <v>3</v>
      </c>
      <c r="C6" s="7"/>
      <c r="D6" s="7" t="s">
        <v>4</v>
      </c>
      <c r="E6" s="8" t="s">
        <v>5</v>
      </c>
      <c r="F6" s="9" t="s">
        <v>6</v>
      </c>
      <c r="G6" s="10" t="s">
        <v>7</v>
      </c>
    </row>
    <row r="7" spans="1:13" x14ac:dyDescent="0.25">
      <c r="A7" s="11">
        <v>1</v>
      </c>
      <c r="B7" s="12"/>
      <c r="C7" s="12"/>
      <c r="D7" s="13" t="s">
        <v>8</v>
      </c>
      <c r="E7" s="14"/>
      <c r="F7" s="15"/>
      <c r="G7" s="16">
        <f>F7*E7</f>
        <v>0</v>
      </c>
    </row>
    <row r="8" spans="1:13" x14ac:dyDescent="0.25">
      <c r="A8" s="11">
        <v>2</v>
      </c>
      <c r="B8" s="12"/>
      <c r="C8" s="12"/>
      <c r="D8" s="13" t="s">
        <v>8</v>
      </c>
      <c r="E8" s="14"/>
      <c r="F8" s="15"/>
      <c r="G8" s="16">
        <f t="shared" ref="G8:G9" si="0">F8*E8</f>
        <v>0</v>
      </c>
    </row>
    <row r="9" spans="1:13" x14ac:dyDescent="0.25">
      <c r="A9" s="11">
        <v>3</v>
      </c>
      <c r="B9" s="12"/>
      <c r="C9" s="12"/>
      <c r="D9" s="13" t="s">
        <v>8</v>
      </c>
      <c r="E9" s="14"/>
      <c r="F9" s="15"/>
      <c r="G9" s="16">
        <f t="shared" si="0"/>
        <v>0</v>
      </c>
    </row>
    <row r="10" spans="1:13" x14ac:dyDescent="0.25">
      <c r="A10" s="17"/>
      <c r="B10" s="18"/>
      <c r="C10" s="18"/>
      <c r="D10" s="19"/>
      <c r="E10" s="20"/>
      <c r="F10" s="21" t="s">
        <v>9</v>
      </c>
      <c r="G10" s="22">
        <f>SUM(G7:G9)</f>
        <v>0</v>
      </c>
    </row>
    <row r="11" spans="1:13" x14ac:dyDescent="0.25">
      <c r="A11" s="17"/>
      <c r="B11" s="18"/>
      <c r="C11" s="18"/>
      <c r="D11" s="19"/>
      <c r="E11" s="20"/>
      <c r="F11" s="21" t="s">
        <v>11</v>
      </c>
      <c r="G11" s="22">
        <f>G10*0.2</f>
        <v>0</v>
      </c>
    </row>
    <row r="12" spans="1:13" x14ac:dyDescent="0.25">
      <c r="A12" s="17"/>
      <c r="B12" s="18"/>
      <c r="C12" s="18"/>
      <c r="D12" s="19"/>
      <c r="E12" s="20"/>
      <c r="F12" s="21" t="s">
        <v>12</v>
      </c>
      <c r="G12" s="22">
        <f>G10+G11</f>
        <v>0</v>
      </c>
    </row>
    <row r="13" spans="1:13" ht="4.5" customHeight="1" x14ac:dyDescent="0.25">
      <c r="A13" s="17"/>
      <c r="B13" s="18"/>
      <c r="C13" s="18"/>
      <c r="D13" s="19"/>
      <c r="E13" s="20"/>
      <c r="F13" s="21"/>
      <c r="G13" s="23"/>
    </row>
    <row r="14" spans="1:13" x14ac:dyDescent="0.25">
      <c r="A14" s="17"/>
      <c r="B14" s="24" t="s">
        <v>10</v>
      </c>
      <c r="C14" s="24"/>
      <c r="D14" s="25"/>
      <c r="E14" s="26"/>
      <c r="F14" s="27"/>
      <c r="G14" s="23"/>
      <c r="J14" s="29"/>
    </row>
    <row r="15" spans="1:13" s="3" customFormat="1" ht="81" customHeight="1" x14ac:dyDescent="0.25">
      <c r="A15" s="6">
        <v>1</v>
      </c>
      <c r="B15" s="44" t="s">
        <v>19</v>
      </c>
      <c r="C15" s="44"/>
      <c r="D15" s="44"/>
      <c r="E15" s="44"/>
      <c r="F15" s="44"/>
      <c r="G15" s="44"/>
      <c r="J15" s="30"/>
      <c r="K15" s="30"/>
      <c r="L15" s="30"/>
      <c r="M15" s="30"/>
    </row>
    <row r="16" spans="1:13" ht="25.5" customHeight="1" x14ac:dyDescent="0.25">
      <c r="A16" s="6">
        <v>2</v>
      </c>
      <c r="B16" s="44" t="s">
        <v>20</v>
      </c>
      <c r="C16" s="44"/>
      <c r="D16" s="44"/>
      <c r="E16" s="44"/>
      <c r="F16" s="44"/>
      <c r="G16" s="44"/>
      <c r="J16" s="30"/>
      <c r="K16" s="2"/>
      <c r="L16" s="2"/>
      <c r="M16" s="2"/>
    </row>
    <row r="17" spans="1:17" ht="102.75" customHeight="1" x14ac:dyDescent="0.25">
      <c r="A17" s="6">
        <v>3</v>
      </c>
      <c r="B17" s="44" t="s">
        <v>21</v>
      </c>
      <c r="C17" s="44"/>
      <c r="D17" s="44"/>
      <c r="E17" s="44"/>
      <c r="F17" s="44"/>
      <c r="G17" s="44"/>
      <c r="J17" s="30"/>
      <c r="K17" s="30"/>
      <c r="L17" s="30"/>
      <c r="M17" s="30"/>
    </row>
    <row r="18" spans="1:17" s="3" customFormat="1" ht="18" customHeight="1" x14ac:dyDescent="0.25">
      <c r="A18" s="6">
        <v>4</v>
      </c>
      <c r="B18" s="41" t="s">
        <v>15</v>
      </c>
      <c r="C18" s="41"/>
      <c r="D18" s="41"/>
      <c r="E18" s="41"/>
      <c r="F18" s="41"/>
      <c r="G18" s="41"/>
      <c r="H18" s="1"/>
      <c r="I18" s="1"/>
      <c r="J18" s="2"/>
      <c r="K18" s="2"/>
      <c r="L18" s="2"/>
      <c r="M18" s="2"/>
      <c r="N18" s="1"/>
      <c r="O18" s="1"/>
      <c r="P18" s="28"/>
      <c r="Q18" s="28"/>
    </row>
    <row r="19" spans="1:17" ht="82.5" customHeight="1" x14ac:dyDescent="0.25">
      <c r="A19" s="6">
        <v>5</v>
      </c>
      <c r="B19" s="41" t="s">
        <v>14</v>
      </c>
      <c r="C19" s="41"/>
      <c r="D19" s="41"/>
      <c r="E19" s="41"/>
      <c r="F19" s="41"/>
      <c r="G19" s="41"/>
      <c r="J19" s="30"/>
      <c r="K19" s="2"/>
      <c r="L19" s="2"/>
      <c r="M19" s="2"/>
    </row>
    <row r="20" spans="1:17" x14ac:dyDescent="0.25">
      <c r="A20" s="6">
        <v>6</v>
      </c>
      <c r="B20" s="45" t="s">
        <v>16</v>
      </c>
      <c r="C20" s="45"/>
      <c r="D20" s="45"/>
      <c r="E20" s="45"/>
      <c r="F20" s="45"/>
      <c r="G20" s="45"/>
      <c r="J20" s="32"/>
      <c r="K20" s="32"/>
      <c r="L20" s="2"/>
      <c r="M20" s="2"/>
    </row>
    <row r="21" spans="1:17" x14ac:dyDescent="0.25">
      <c r="A21" s="6">
        <v>7</v>
      </c>
      <c r="B21" s="38" t="s">
        <v>22</v>
      </c>
      <c r="C21" s="39"/>
      <c r="D21" s="39"/>
      <c r="E21" s="39"/>
      <c r="F21" s="39"/>
      <c r="G21" s="40"/>
      <c r="J21" s="2"/>
      <c r="K21" s="2"/>
      <c r="L21" s="2"/>
      <c r="M21" s="2"/>
    </row>
    <row r="22" spans="1:17" x14ac:dyDescent="0.25">
      <c r="J22" s="2"/>
      <c r="K22" s="2"/>
      <c r="L22" s="2"/>
      <c r="M22" s="2"/>
    </row>
    <row r="23" spans="1:17" ht="15.75" customHeight="1" x14ac:dyDescent="0.25">
      <c r="A23" s="31" t="s">
        <v>2</v>
      </c>
      <c r="E23" s="31" t="s">
        <v>13</v>
      </c>
      <c r="F23" s="31"/>
      <c r="J23" s="2"/>
      <c r="K23" s="2"/>
      <c r="L23" s="2"/>
      <c r="M23" s="2"/>
    </row>
    <row r="24" spans="1:17" x14ac:dyDescent="0.25">
      <c r="A24" s="4"/>
      <c r="E24" s="31"/>
      <c r="F24" s="5"/>
      <c r="J24" s="2"/>
      <c r="K24" s="2"/>
      <c r="L24" s="2"/>
      <c r="M24" s="2"/>
    </row>
    <row r="25" spans="1:17" x14ac:dyDescent="0.25">
      <c r="A25" s="4"/>
      <c r="E25" s="4" t="s">
        <v>23</v>
      </c>
      <c r="F25" s="5"/>
      <c r="J25" s="2"/>
      <c r="K25" s="2"/>
      <c r="L25" s="2"/>
      <c r="M25" s="2"/>
    </row>
    <row r="26" spans="1:17" x14ac:dyDescent="0.25">
      <c r="A26" s="4"/>
      <c r="E26" s="4" t="s">
        <v>24</v>
      </c>
      <c r="F26" s="5"/>
      <c r="J26" s="2"/>
      <c r="K26" s="2"/>
      <c r="L26" s="2"/>
      <c r="M26" s="2"/>
    </row>
    <row r="27" spans="1:17" x14ac:dyDescent="0.25">
      <c r="A27" s="4"/>
      <c r="E27" s="4"/>
      <c r="F27" s="5"/>
      <c r="J27" s="2"/>
      <c r="K27" s="2"/>
      <c r="L27" s="2"/>
      <c r="M27" s="2"/>
    </row>
    <row r="28" spans="1:17" x14ac:dyDescent="0.25">
      <c r="A28" s="4"/>
      <c r="E28" s="4" t="s">
        <v>25</v>
      </c>
      <c r="J28" s="2"/>
      <c r="K28" s="2"/>
      <c r="L28" s="2"/>
      <c r="M28" s="2"/>
    </row>
  </sheetData>
  <mergeCells count="9">
    <mergeCell ref="B21:G21"/>
    <mergeCell ref="B19:G19"/>
    <mergeCell ref="A2:G2"/>
    <mergeCell ref="A3:G3"/>
    <mergeCell ref="B15:G15"/>
    <mergeCell ref="B16:G16"/>
    <mergeCell ref="B17:G17"/>
    <mergeCell ref="B18:G18"/>
    <mergeCell ref="B20:G20"/>
  </mergeCells>
  <dataValidations count="5">
    <dataValidation type="list" allowBlank="1" showInputMessage="1" sqref="B15:G15" xr:uid="{00000000-0002-0000-0000-000000000000}">
      <formula1>$J$15:$M$15</formula1>
    </dataValidation>
    <dataValidation type="list" allowBlank="1" showInputMessage="1" sqref="B16:G16" xr:uid="{00000000-0002-0000-0000-000001000000}">
      <formula1>$J$16:$L$16</formula1>
    </dataValidation>
    <dataValidation type="list" allowBlank="1" showInputMessage="1" sqref="B18:G18" xr:uid="{00000000-0002-0000-0000-000002000000}">
      <formula1>$J$18:$L$18</formula1>
    </dataValidation>
    <dataValidation type="list" allowBlank="1" showInputMessage="1" sqref="B17:G17" xr:uid="{00000000-0002-0000-0000-000003000000}">
      <formula1>$J$17:$N$17</formula1>
    </dataValidation>
    <dataValidation type="list" allowBlank="1" showInputMessage="1" showErrorMessage="1" sqref="B20:G20" xr:uid="{00000000-0002-0000-0000-000004000000}">
      <formula1>$J$20:$K$20</formula1>
    </dataValidation>
  </dataValidations>
  <pageMargins left="0.70866141732283472" right="0.70866141732283472" top="0.74803149606299213" bottom="0.74803149606299213" header="0.31496062992125984" footer="0.31496062992125984"/>
  <pageSetup paperSize="9" scale="72" fitToHeight="1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B05E61-B039-4C85-9563-8F7BAE922BFF}">
  <dimension ref="A1:E24"/>
  <sheetViews>
    <sheetView zoomScale="80" zoomScaleNormal="80" workbookViewId="0">
      <selection activeCell="B46" sqref="B46"/>
    </sheetView>
  </sheetViews>
  <sheetFormatPr defaultRowHeight="15" x14ac:dyDescent="0.25"/>
  <cols>
    <col min="1" max="1" width="9.140625" style="33"/>
    <col min="2" max="2" width="59.140625" style="33" customWidth="1"/>
    <col min="3" max="3" width="10.28515625" style="33" customWidth="1"/>
    <col min="4" max="4" width="8.42578125" style="33" customWidth="1"/>
    <col min="5" max="5" width="16.7109375" style="33" customWidth="1"/>
    <col min="6" max="16384" width="9.140625" style="33"/>
  </cols>
  <sheetData>
    <row r="1" spans="1:5" x14ac:dyDescent="0.25">
      <c r="A1" s="33" t="str">
        <f xml:space="preserve"> "Приложение №1 к " &amp; REPLACE([1]Спецификация!A2,12,1,"и") &amp; "" &amp; [1]Спецификация!A3</f>
        <v>Приложение №1 к Спецификации № __к договору поставки № __ от ____</v>
      </c>
    </row>
    <row r="3" spans="1:5" ht="15.75" x14ac:dyDescent="0.25">
      <c r="A3" s="46" t="str">
        <f>"Состав оборудования " &amp; [1]Спецификация!B9</f>
        <v xml:space="preserve">Состав оборудования </v>
      </c>
      <c r="B3" s="46"/>
      <c r="C3" s="46"/>
      <c r="D3" s="46"/>
      <c r="E3" s="46"/>
    </row>
    <row r="4" spans="1:5" ht="25.5" x14ac:dyDescent="0.25">
      <c r="A4" s="34" t="s">
        <v>26</v>
      </c>
      <c r="B4" s="34" t="s">
        <v>27</v>
      </c>
      <c r="C4" s="34" t="s">
        <v>4</v>
      </c>
      <c r="D4" s="34" t="s">
        <v>5</v>
      </c>
      <c r="E4" s="34" t="s">
        <v>28</v>
      </c>
    </row>
    <row r="5" spans="1:5" x14ac:dyDescent="0.25">
      <c r="A5" s="34">
        <v>1</v>
      </c>
      <c r="B5" s="35"/>
      <c r="C5" s="36"/>
      <c r="D5" s="34"/>
      <c r="E5" s="35"/>
    </row>
    <row r="6" spans="1:5" x14ac:dyDescent="0.25">
      <c r="A6" s="34">
        <v>2</v>
      </c>
      <c r="B6" s="35"/>
      <c r="C6" s="36"/>
      <c r="D6" s="34"/>
      <c r="E6" s="35"/>
    </row>
    <row r="7" spans="1:5" x14ac:dyDescent="0.25">
      <c r="A7" s="34">
        <v>3</v>
      </c>
      <c r="B7" s="35"/>
      <c r="C7" s="36"/>
      <c r="D7" s="34"/>
      <c r="E7" s="36"/>
    </row>
    <row r="8" spans="1:5" x14ac:dyDescent="0.25">
      <c r="A8" s="34">
        <v>4</v>
      </c>
      <c r="B8" s="35"/>
      <c r="C8" s="36"/>
      <c r="D8" s="34"/>
      <c r="E8" s="36"/>
    </row>
    <row r="9" spans="1:5" x14ac:dyDescent="0.25">
      <c r="A9" s="34">
        <v>5</v>
      </c>
      <c r="B9" s="35"/>
      <c r="C9" s="36"/>
      <c r="D9" s="34"/>
      <c r="E9" s="35"/>
    </row>
    <row r="10" spans="1:5" x14ac:dyDescent="0.25">
      <c r="A10" s="34">
        <v>6</v>
      </c>
      <c r="B10" s="35"/>
      <c r="C10" s="36"/>
      <c r="D10" s="34"/>
      <c r="E10" s="35"/>
    </row>
    <row r="11" spans="1:5" x14ac:dyDescent="0.25">
      <c r="A11" s="34">
        <v>7</v>
      </c>
      <c r="B11" s="35"/>
      <c r="C11" s="36"/>
      <c r="D11" s="34"/>
      <c r="E11" s="35"/>
    </row>
    <row r="12" spans="1:5" x14ac:dyDescent="0.25">
      <c r="A12" s="34">
        <v>8</v>
      </c>
      <c r="B12" s="35"/>
      <c r="C12" s="36"/>
      <c r="D12" s="34"/>
      <c r="E12" s="35"/>
    </row>
    <row r="13" spans="1:5" x14ac:dyDescent="0.25">
      <c r="A13" s="34">
        <v>9</v>
      </c>
      <c r="B13" s="35"/>
      <c r="C13" s="36"/>
      <c r="D13" s="34"/>
      <c r="E13" s="36"/>
    </row>
    <row r="14" spans="1:5" x14ac:dyDescent="0.25">
      <c r="A14" s="34">
        <v>10</v>
      </c>
      <c r="B14" s="35"/>
      <c r="C14" s="36"/>
      <c r="D14" s="34"/>
      <c r="E14" s="36"/>
    </row>
    <row r="15" spans="1:5" x14ac:dyDescent="0.25">
      <c r="A15" s="34">
        <v>11</v>
      </c>
      <c r="B15" s="35"/>
      <c r="C15" s="36"/>
      <c r="D15" s="34"/>
      <c r="E15" s="35"/>
    </row>
    <row r="16" spans="1:5" x14ac:dyDescent="0.25">
      <c r="A16" s="34">
        <v>12</v>
      </c>
      <c r="B16" s="35"/>
      <c r="C16" s="36"/>
      <c r="D16" s="34"/>
      <c r="E16" s="35"/>
    </row>
    <row r="19" spans="1:3" x14ac:dyDescent="0.25">
      <c r="A19" s="37" t="str">
        <f>[1]Спецификация!A22</f>
        <v>Покупатель:</v>
      </c>
      <c r="B19" s="37"/>
      <c r="C19" s="37" t="str">
        <f>[1]Спецификация!D22</f>
        <v>Продавец:</v>
      </c>
    </row>
    <row r="21" spans="1:3" x14ac:dyDescent="0.25">
      <c r="C21" s="33" t="str">
        <f>[1]Спецификация!D24</f>
        <v>Генеральный директор</v>
      </c>
    </row>
    <row r="22" spans="1:3" x14ac:dyDescent="0.25">
      <c r="C22" s="33" t="str">
        <f>[1]Спецификация!D25</f>
        <v>ООО «ЭнСервиКо»</v>
      </c>
    </row>
    <row r="24" spans="1:3" x14ac:dyDescent="0.25">
      <c r="C24" s="33" t="str">
        <f>[1]Спецификация!D27</f>
        <v>________________ А.П. Шляпин</v>
      </c>
    </row>
  </sheetData>
  <mergeCells count="1">
    <mergeCell ref="A3:E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Спецификация</vt:lpstr>
      <vt:lpstr>П1</vt:lpstr>
      <vt:lpstr>Спецификация!Область_печати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Иван Тихонов</dc:creator>
  <cp:lastModifiedBy>Татьяна Сумарина</cp:lastModifiedBy>
  <cp:lastPrinted>2025-01-31T09:10:59Z</cp:lastPrinted>
  <dcterms:created xsi:type="dcterms:W3CDTF">2018-04-16T12:10:35Z</dcterms:created>
  <dcterms:modified xsi:type="dcterms:W3CDTF">2025-01-31T09:11:03Z</dcterms:modified>
</cp:coreProperties>
</file>